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/Dropbox/eliza/"/>
    </mc:Choice>
  </mc:AlternateContent>
  <xr:revisionPtr revIDLastSave="0" documentId="13_ncr:1_{87436649-E415-E34E-8061-A1F1FA6EC005}" xr6:coauthVersionLast="45" xr6:coauthVersionMax="45" xr10:uidLastSave="{00000000-0000-0000-0000-000000000000}"/>
  <bookViews>
    <workbookView xWindow="20" yWindow="460" windowWidth="51180" windowHeight="28340" xr2:uid="{B467E523-9CEF-B04D-BADA-9F68DE7840A8}"/>
  </bookViews>
  <sheets>
    <sheet name="Sheet1" sheetId="1" r:id="rId1"/>
  </sheets>
  <definedNames>
    <definedName name="krg">Sheet1!$E$8</definedName>
    <definedName name="mrg">Sheet1!$E$7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7" i="1"/>
  <c r="C14" i="1" l="1"/>
  <c r="C22" i="1"/>
  <c r="N14" i="1"/>
  <c r="M14" i="1"/>
  <c r="J18" i="1"/>
  <c r="J14" i="1"/>
  <c r="L18" i="1"/>
  <c r="K18" i="1"/>
  <c r="I18" i="1"/>
  <c r="I14" i="1"/>
  <c r="F18" i="1"/>
  <c r="H14" i="1"/>
  <c r="E18" i="1"/>
  <c r="N18" i="1"/>
  <c r="D18" i="1"/>
  <c r="F14" i="1"/>
  <c r="D22" i="1"/>
  <c r="D23" i="1" s="1"/>
  <c r="G14" i="1"/>
  <c r="M18" i="1"/>
  <c r="C18" i="1"/>
  <c r="E14" i="1"/>
  <c r="C23" i="1"/>
  <c r="N22" i="1"/>
  <c r="N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M22" i="1"/>
  <c r="E22" i="1"/>
  <c r="E23" i="1" s="1"/>
  <c r="L22" i="1"/>
  <c r="L23" i="1" s="1"/>
  <c r="H18" i="1"/>
  <c r="L14" i="1"/>
  <c r="D14" i="1"/>
  <c r="G18" i="1"/>
  <c r="K14" i="1"/>
  <c r="J19" i="1"/>
  <c r="C15" i="1"/>
  <c r="G19" i="1"/>
  <c r="N15" i="1"/>
  <c r="F19" i="1"/>
  <c r="K15" i="1"/>
  <c r="J15" i="1"/>
  <c r="G15" i="1"/>
  <c r="C19" i="1"/>
  <c r="C20" i="1" s="1"/>
  <c r="F15" i="1"/>
  <c r="N19" i="1"/>
  <c r="K19" i="1"/>
  <c r="K20" i="1" s="1"/>
  <c r="I15" i="1"/>
  <c r="M19" i="1"/>
  <c r="E19" i="1"/>
  <c r="H15" i="1"/>
  <c r="H16" i="1" s="1"/>
  <c r="L19" i="1"/>
  <c r="D19" i="1"/>
  <c r="M15" i="1"/>
  <c r="E15" i="1"/>
  <c r="E16" i="1" s="1"/>
  <c r="I19" i="1"/>
  <c r="L15" i="1"/>
  <c r="D15" i="1"/>
  <c r="H19" i="1"/>
  <c r="M23" i="1"/>
  <c r="F20" i="1" l="1"/>
  <c r="N20" i="1"/>
  <c r="D20" i="1"/>
  <c r="L20" i="1"/>
  <c r="F16" i="1"/>
  <c r="E20" i="1"/>
  <c r="H20" i="1"/>
  <c r="J20" i="1"/>
  <c r="I20" i="1"/>
  <c r="M20" i="1"/>
  <c r="I16" i="1"/>
  <c r="G20" i="1"/>
  <c r="D16" i="1"/>
  <c r="K16" i="1"/>
  <c r="M16" i="1"/>
  <c r="N16" i="1"/>
  <c r="G16" i="1"/>
  <c r="J16" i="1"/>
  <c r="C16" i="1"/>
  <c r="L16" i="1"/>
</calcChain>
</file>

<file path=xl/sharedStrings.xml><?xml version="1.0" encoding="utf-8"?>
<sst xmlns="http://schemas.openxmlformats.org/spreadsheetml/2006/main" count="16" uniqueCount="15">
  <si>
    <t>Size</t>
  </si>
  <si>
    <t>Total rows in yoke</t>
  </si>
  <si>
    <t>Row gauge</t>
  </si>
  <si>
    <t>Pattern row gauge</t>
  </si>
  <si>
    <t>Depth at pattern gauge (inches)</t>
  </si>
  <si>
    <t>Depth at pattern gauge (cm)</t>
  </si>
  <si>
    <t>Depth at your gauge (inches)</t>
  </si>
  <si>
    <t>Difference</t>
  </si>
  <si>
    <t>Depth at your gauge (cm)</t>
  </si>
  <si>
    <t>Total yoke rows to work at your gauge</t>
  </si>
  <si>
    <r>
      <rPr>
        <b/>
        <sz val="12"/>
        <color theme="8" tint="-0.499984740745262"/>
        <rFont val="Calibri (Body)"/>
      </rPr>
      <t>Enter your row gauge for 4" [10 cm] here</t>
    </r>
    <r>
      <rPr>
        <sz val="12"/>
        <color theme="1"/>
        <rFont val="Calibri"/>
        <family val="2"/>
        <scheme val="minor"/>
      </rPr>
      <t>:</t>
    </r>
  </si>
  <si>
    <t>Rows fewer (or more) to work</t>
  </si>
  <si>
    <t>Rows for 4" [10cm]</t>
  </si>
  <si>
    <t>Rows for 1" [2.5cm]</t>
  </si>
  <si>
    <t>Row gauge adjustment calculator for Pacific Crest yoke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</si>
</sst>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 (Body)"/>
    </font>
    <font>
      <b/>
      <sz val="24"/>
      <color theme="8" tint="-0.499984740745262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ck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Fill="1"/>
    <xf numFmtId="0" fontId="0" fillId="0" borderId="0" xfId="0" applyFill="1" applyBorder="1"/>
    <xf numFmtId="0" fontId="3" fillId="3" borderId="0" xfId="0" applyFont="1" applyFill="1"/>
    <xf numFmtId="0" fontId="0" fillId="3" borderId="0" xfId="0" applyFill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6</xdr:row>
      <xdr:rowOff>152400</xdr:rowOff>
    </xdr:from>
    <xdr:to>
      <xdr:col>0</xdr:col>
      <xdr:colOff>1537208</xdr:colOff>
      <xdr:row>8</xdr:row>
      <xdr:rowOff>76200</xdr:rowOff>
    </xdr:to>
    <xdr:sp macro="" textlink="">
      <xdr:nvSpPr>
        <xdr:cNvPr id="8" name="Notched Right Arrow 7">
          <a:extLst>
            <a:ext uri="{FF2B5EF4-FFF2-40B4-BE49-F238E27FC236}">
              <a16:creationId xmlns:a16="http://schemas.microsoft.com/office/drawing/2014/main" id="{DCF7427C-9D96-1047-90C6-FADDFC2FD108}"/>
            </a:ext>
          </a:extLst>
        </xdr:cNvPr>
        <xdr:cNvSpPr/>
      </xdr:nvSpPr>
      <xdr:spPr>
        <a:xfrm>
          <a:off x="1381760" y="1574800"/>
          <a:ext cx="978408" cy="39116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D551-26A9-EC4B-8DC9-2263789ACD80}">
  <dimension ref="B3:N36"/>
  <sheetViews>
    <sheetView tabSelected="1" zoomScale="125" zoomScaleNormal="125" workbookViewId="0">
      <selection activeCell="B3" sqref="B3:N3"/>
    </sheetView>
  </sheetViews>
  <sheetFormatPr baseColWidth="10" defaultRowHeight="16"/>
  <cols>
    <col min="1" max="1" width="20.83203125" customWidth="1"/>
    <col min="2" max="2" width="42.1640625" customWidth="1"/>
    <col min="3" max="14" width="9.6640625" customWidth="1"/>
  </cols>
  <sheetData>
    <row r="3" spans="2:14" ht="31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2:14">
      <c r="E5" s="6"/>
    </row>
    <row r="6" spans="2:14" ht="17" thickBot="1">
      <c r="B6" s="1" t="s">
        <v>2</v>
      </c>
      <c r="C6" s="9" t="s">
        <v>12</v>
      </c>
      <c r="D6" s="10"/>
      <c r="E6" s="9" t="s">
        <v>13</v>
      </c>
      <c r="F6" s="10"/>
    </row>
    <row r="7" spans="2:14" ht="18" thickTop="1" thickBot="1">
      <c r="B7" t="s">
        <v>3</v>
      </c>
      <c r="C7" s="11">
        <v>48</v>
      </c>
      <c r="D7" s="11"/>
      <c r="E7" s="12">
        <f>C7/4</f>
        <v>12</v>
      </c>
      <c r="F7" s="12"/>
    </row>
    <row r="8" spans="2:14" ht="18" thickTop="1" thickBot="1">
      <c r="B8" s="8" t="s">
        <v>10</v>
      </c>
      <c r="C8" s="13">
        <v>48</v>
      </c>
      <c r="D8" s="14"/>
      <c r="E8" s="15">
        <f>C8/4</f>
        <v>12</v>
      </c>
      <c r="F8" s="16"/>
    </row>
    <row r="9" spans="2:14" ht="17" thickTop="1"/>
    <row r="11" spans="2:14" ht="17" thickBot="1">
      <c r="B11" s="1" t="s">
        <v>0</v>
      </c>
      <c r="C11" s="1">
        <v>1</v>
      </c>
      <c r="D11" s="2">
        <v>2</v>
      </c>
      <c r="E11" s="2">
        <v>3</v>
      </c>
      <c r="F11" s="3">
        <v>4</v>
      </c>
      <c r="G11" s="3">
        <v>5</v>
      </c>
      <c r="H11" s="4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2:14" ht="17" thickTop="1">
      <c r="B12" t="s">
        <v>1</v>
      </c>
      <c r="C12">
        <v>69</v>
      </c>
      <c r="D12">
        <v>73</v>
      </c>
      <c r="E12">
        <v>75</v>
      </c>
      <c r="F12">
        <v>81</v>
      </c>
      <c r="G12">
        <v>83</v>
      </c>
      <c r="H12">
        <v>93</v>
      </c>
      <c r="I12">
        <v>97</v>
      </c>
      <c r="J12">
        <v>101</v>
      </c>
      <c r="K12">
        <v>103</v>
      </c>
      <c r="L12">
        <v>109</v>
      </c>
      <c r="M12">
        <v>111</v>
      </c>
      <c r="N12">
        <v>115</v>
      </c>
    </row>
    <row r="14" spans="2:14">
      <c r="B14" t="s">
        <v>4</v>
      </c>
      <c r="C14">
        <f t="shared" ref="C14:N14" si="0">MROUND(C12/mrg,0.25)</f>
        <v>5.75</v>
      </c>
      <c r="D14">
        <f t="shared" si="0"/>
        <v>6</v>
      </c>
      <c r="E14">
        <f t="shared" si="0"/>
        <v>6.25</v>
      </c>
      <c r="F14">
        <f t="shared" si="0"/>
        <v>6.75</v>
      </c>
      <c r="G14">
        <f t="shared" si="0"/>
        <v>7</v>
      </c>
      <c r="H14">
        <f t="shared" si="0"/>
        <v>7.75</v>
      </c>
      <c r="I14">
        <f t="shared" si="0"/>
        <v>8</v>
      </c>
      <c r="J14">
        <f t="shared" si="0"/>
        <v>8.5</v>
      </c>
      <c r="K14">
        <f t="shared" si="0"/>
        <v>8.5</v>
      </c>
      <c r="L14">
        <f t="shared" si="0"/>
        <v>9</v>
      </c>
      <c r="M14">
        <f t="shared" si="0"/>
        <v>9.25</v>
      </c>
      <c r="N14">
        <f t="shared" si="0"/>
        <v>9.5</v>
      </c>
    </row>
    <row r="15" spans="2:14">
      <c r="B15" t="s">
        <v>6</v>
      </c>
      <c r="C15">
        <f t="shared" ref="C15:N15" si="1">MROUND(C12/krg,0.25)</f>
        <v>5.75</v>
      </c>
      <c r="D15">
        <f t="shared" si="1"/>
        <v>6</v>
      </c>
      <c r="E15">
        <f t="shared" si="1"/>
        <v>6.25</v>
      </c>
      <c r="F15">
        <f t="shared" si="1"/>
        <v>6.75</v>
      </c>
      <c r="G15">
        <f t="shared" si="1"/>
        <v>7</v>
      </c>
      <c r="H15">
        <f t="shared" si="1"/>
        <v>7.75</v>
      </c>
      <c r="I15">
        <f t="shared" si="1"/>
        <v>8</v>
      </c>
      <c r="J15">
        <f t="shared" si="1"/>
        <v>8.5</v>
      </c>
      <c r="K15">
        <f t="shared" si="1"/>
        <v>8.5</v>
      </c>
      <c r="L15">
        <f t="shared" si="1"/>
        <v>9</v>
      </c>
      <c r="M15">
        <f t="shared" si="1"/>
        <v>9.25</v>
      </c>
      <c r="N15">
        <f t="shared" si="1"/>
        <v>9.5</v>
      </c>
    </row>
    <row r="16" spans="2:14">
      <c r="B16" t="s">
        <v>7</v>
      </c>
      <c r="C16">
        <f t="shared" ref="C16:N16" si="2">C15-C14</f>
        <v>0</v>
      </c>
      <c r="D16">
        <f t="shared" si="2"/>
        <v>0</v>
      </c>
      <c r="E16">
        <f t="shared" si="2"/>
        <v>0</v>
      </c>
      <c r="F16">
        <f t="shared" si="2"/>
        <v>0</v>
      </c>
      <c r="G16">
        <f t="shared" si="2"/>
        <v>0</v>
      </c>
      <c r="H16">
        <f t="shared" si="2"/>
        <v>0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0</v>
      </c>
      <c r="M16">
        <f t="shared" si="2"/>
        <v>0</v>
      </c>
      <c r="N16">
        <f t="shared" si="2"/>
        <v>0</v>
      </c>
    </row>
    <row r="18" spans="2:14">
      <c r="B18" t="s">
        <v>5</v>
      </c>
      <c r="C18">
        <f t="shared" ref="C18:N18" si="3">MROUND((C12/mrg)*2.54, 0.5)</f>
        <v>14.5</v>
      </c>
      <c r="D18">
        <f t="shared" si="3"/>
        <v>15.5</v>
      </c>
      <c r="E18">
        <f t="shared" si="3"/>
        <v>16</v>
      </c>
      <c r="F18">
        <f t="shared" si="3"/>
        <v>17</v>
      </c>
      <c r="G18">
        <f t="shared" si="3"/>
        <v>17.5</v>
      </c>
      <c r="H18">
        <f t="shared" si="3"/>
        <v>19.5</v>
      </c>
      <c r="I18">
        <f t="shared" si="3"/>
        <v>20.5</v>
      </c>
      <c r="J18">
        <f t="shared" si="3"/>
        <v>21.5</v>
      </c>
      <c r="K18">
        <f t="shared" si="3"/>
        <v>22</v>
      </c>
      <c r="L18">
        <f t="shared" si="3"/>
        <v>23</v>
      </c>
      <c r="M18">
        <f t="shared" si="3"/>
        <v>23.5</v>
      </c>
      <c r="N18">
        <f t="shared" si="3"/>
        <v>24.5</v>
      </c>
    </row>
    <row r="19" spans="2:14">
      <c r="B19" t="s">
        <v>8</v>
      </c>
      <c r="C19">
        <f t="shared" ref="C19:N19" si="4">MROUND((C12/krg)*2.54,0.5)</f>
        <v>14.5</v>
      </c>
      <c r="D19">
        <f t="shared" si="4"/>
        <v>15.5</v>
      </c>
      <c r="E19">
        <f t="shared" si="4"/>
        <v>16</v>
      </c>
      <c r="F19">
        <f t="shared" si="4"/>
        <v>17</v>
      </c>
      <c r="G19">
        <f t="shared" si="4"/>
        <v>17.5</v>
      </c>
      <c r="H19">
        <f t="shared" si="4"/>
        <v>19.5</v>
      </c>
      <c r="I19">
        <f t="shared" si="4"/>
        <v>20.5</v>
      </c>
      <c r="J19">
        <f t="shared" si="4"/>
        <v>21.5</v>
      </c>
      <c r="K19">
        <f t="shared" si="4"/>
        <v>22</v>
      </c>
      <c r="L19">
        <f t="shared" si="4"/>
        <v>23</v>
      </c>
      <c r="M19">
        <f t="shared" si="4"/>
        <v>23.5</v>
      </c>
      <c r="N19">
        <f t="shared" si="4"/>
        <v>24.5</v>
      </c>
    </row>
    <row r="20" spans="2:14">
      <c r="B20" t="s">
        <v>7</v>
      </c>
      <c r="C20">
        <f t="shared" ref="C20:N20" si="5">C19-C18</f>
        <v>0</v>
      </c>
      <c r="D20">
        <f t="shared" si="5"/>
        <v>0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</row>
    <row r="22" spans="2:14">
      <c r="B22" t="s">
        <v>9</v>
      </c>
      <c r="C22">
        <f t="shared" ref="C22:N22" si="6">MROUND((C12/mrg)*krg,1)</f>
        <v>69</v>
      </c>
      <c r="D22">
        <f t="shared" si="6"/>
        <v>73</v>
      </c>
      <c r="E22">
        <f t="shared" si="6"/>
        <v>75</v>
      </c>
      <c r="F22">
        <f t="shared" si="6"/>
        <v>81</v>
      </c>
      <c r="G22">
        <f t="shared" si="6"/>
        <v>83</v>
      </c>
      <c r="H22">
        <f t="shared" si="6"/>
        <v>93</v>
      </c>
      <c r="I22">
        <f t="shared" si="6"/>
        <v>97</v>
      </c>
      <c r="J22">
        <f t="shared" si="6"/>
        <v>101</v>
      </c>
      <c r="K22">
        <f t="shared" si="6"/>
        <v>103</v>
      </c>
      <c r="L22">
        <f t="shared" si="6"/>
        <v>109</v>
      </c>
      <c r="M22">
        <f t="shared" si="6"/>
        <v>111</v>
      </c>
      <c r="N22">
        <f t="shared" si="6"/>
        <v>115</v>
      </c>
    </row>
    <row r="23" spans="2:14">
      <c r="B23" s="7" t="s">
        <v>11</v>
      </c>
      <c r="C23" s="8">
        <f t="shared" ref="C23:N23" si="7">C22-C12</f>
        <v>0</v>
      </c>
      <c r="D23" s="8">
        <f t="shared" si="7"/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8">
        <f t="shared" si="7"/>
        <v>0</v>
      </c>
      <c r="N23" s="8">
        <f t="shared" si="7"/>
        <v>0</v>
      </c>
    </row>
    <row r="36" spans="2:2">
      <c r="B36" s="5"/>
    </row>
  </sheetData>
  <mergeCells count="7">
    <mergeCell ref="B3:N3"/>
    <mergeCell ref="C6:D6"/>
    <mergeCell ref="E6:F6"/>
    <mergeCell ref="C7:D7"/>
    <mergeCell ref="E7:F7"/>
    <mergeCell ref="C8:D8"/>
    <mergeCell ref="E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krg</vt:lpstr>
      <vt:lpstr>mrg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Elizabeth</cp:lastModifiedBy>
  <dcterms:created xsi:type="dcterms:W3CDTF">2021-08-22T20:53:07Z</dcterms:created>
  <dcterms:modified xsi:type="dcterms:W3CDTF">2021-09-04T17:36:11Z</dcterms:modified>
</cp:coreProperties>
</file>